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00" activeTab="0"/>
  </bookViews>
  <sheets>
    <sheet name="Hárok4" sheetId="1" r:id="rId1"/>
  </sheets>
  <definedNames/>
  <calcPr fullCalcOnLoad="1"/>
</workbook>
</file>

<file path=xl/sharedStrings.xml><?xml version="1.0" encoding="utf-8"?>
<sst xmlns="http://schemas.openxmlformats.org/spreadsheetml/2006/main" count="65" uniqueCount="43">
  <si>
    <t>kus</t>
  </si>
  <si>
    <t>Cena za 1 kus stravovacej poukážky</t>
  </si>
  <si>
    <t>Nominálna hodnota 1 kusa stravovacej poukážky</t>
  </si>
  <si>
    <t>v € bez DPH</t>
  </si>
  <si>
    <t>v €</t>
  </si>
  <si>
    <t>Cena za dodanie stravných poukážok bez DPH</t>
  </si>
  <si>
    <t>Príloha č. 1 Výpočet predpokladanej hodnoty zákazky</t>
  </si>
  <si>
    <t>DPH za dodanie stravných poukážok</t>
  </si>
  <si>
    <t>Cena za dodanie stravných poukážok s DPH</t>
  </si>
  <si>
    <t>1.A</t>
  </si>
  <si>
    <t>1. B</t>
  </si>
  <si>
    <t>Výška sprostredkovateľského poplatku a doručenia do miesta dodania pre poukážku v hodnote 4,50 €</t>
  </si>
  <si>
    <t>2. A</t>
  </si>
  <si>
    <t>2. B</t>
  </si>
  <si>
    <t>3.A</t>
  </si>
  <si>
    <t>3.B</t>
  </si>
  <si>
    <t>4.A</t>
  </si>
  <si>
    <t>4.B</t>
  </si>
  <si>
    <t>5.A</t>
  </si>
  <si>
    <t>DPH pre poukážku v hodnote 4,50 €</t>
  </si>
  <si>
    <t>5.B</t>
  </si>
  <si>
    <t>6.A</t>
  </si>
  <si>
    <t>Spolu s DPH pre poukážku v hodnote 4,50 €</t>
  </si>
  <si>
    <t>6.B</t>
  </si>
  <si>
    <t>1. C</t>
  </si>
  <si>
    <t>Výška sprostredkovateľského poplatku a doručenia do miesta dodania pre poukážku v hodnote 5,1  €</t>
  </si>
  <si>
    <t xml:space="preserve">2.C </t>
  </si>
  <si>
    <t>Výška sprostredkovateľského poplatku a doručenia do miesta dodania pre poukážku v hodnote 3,83 €</t>
  </si>
  <si>
    <t>Výška sprostredkovateľského poplatku a doručenia do miesta dodania pre poukážku v hodnote 5,1 €</t>
  </si>
  <si>
    <t>3.C</t>
  </si>
  <si>
    <t>4.C</t>
  </si>
  <si>
    <t>Predajná cena 1 ks stravovacej poukážky vrátane sprostredkovateľského poplatku pre poukážku v hodnote 5,1 €</t>
  </si>
  <si>
    <t>Predajná cena 1 ks stravovacej poukážky vrátane sprostredkovateľského poplatku pre poukážku v hodnote 4,5 €</t>
  </si>
  <si>
    <t>Predajná cena 1 ks stravovacej poukážky vrátane sprostredkovateľského poplatku pre poukážku v hodnote 3,83 €</t>
  </si>
  <si>
    <t>DPH pre poukážku v hodnote 5,1 €</t>
  </si>
  <si>
    <t>DPH pre poukážku v hodnote 3,83 €</t>
  </si>
  <si>
    <t>5.C</t>
  </si>
  <si>
    <t>6.C</t>
  </si>
  <si>
    <t>Spolu s DPH pre poukážku v hodnote 5,1 €</t>
  </si>
  <si>
    <t>Počet stravných poukážok v hodnote 5,1 €</t>
  </si>
  <si>
    <t>Počet stravných poukážok v hodnote 4,50 €</t>
  </si>
  <si>
    <t>Počet stravných poukážok v hodnote 3,83 €</t>
  </si>
  <si>
    <t>v % (napr. 2,5% - doplniť 2,5)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</si>
</sst>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#,##0\ &quot;Kč&quot;;\-#,##0\ &quot;Kč&quot;"/>
    <numFmt numFmtId="189" formatCode="#,##0\ &quot;Kč&quot;;[Red]\-#,##0\ &quot;Kč&quot;"/>
    <numFmt numFmtId="190" formatCode="#,##0.00\ &quot;Kč&quot;;\-#,##0.00\ &quot;Kč&quot;"/>
    <numFmt numFmtId="191" formatCode="#,##0.00\ &quot;Kč&quot;;[Red]\-#,##0.00\ &quot;Kč&quot;"/>
    <numFmt numFmtId="192" formatCode="_-* #,##0\ &quot;Kč&quot;_-;\-* #,##0\ &quot;Kč&quot;_-;_-* &quot;-&quot;\ &quot;Kč&quot;_-;_-@_-"/>
    <numFmt numFmtId="193" formatCode="_-* #,##0\ _K_č_-;\-* #,##0\ _K_č_-;_-* &quot;-&quot;\ _K_č_-;_-@_-"/>
    <numFmt numFmtId="194" formatCode="_-* #,##0.00\ &quot;Kč&quot;_-;\-* #,##0.00\ &quot;Kč&quot;_-;_-* &quot;-&quot;??\ &quot;Kč&quot;_-;_-@_-"/>
    <numFmt numFmtId="195" formatCode="_-* #,##0.00\ _K_č_-;\-* #,##0.00\ _K_č_-;_-* &quot;-&quot;??\ _K_č_-;_-@_-"/>
    <numFmt numFmtId="196" formatCode="#,##0.00\ [$€-180C]"/>
    <numFmt numFmtId="197" formatCode="#,##0.00\ &quot;EUR&quot;"/>
    <numFmt numFmtId="198" formatCode="#,##0\ [$€-1];[Red]\-#,##0\ [$€-1]"/>
    <numFmt numFmtId="199" formatCode="\P\r\a\vd\a;&quot;Pravda&quot;;&quot;Nepravda&quot;"/>
    <numFmt numFmtId="200" formatCode="[$€-2]\ #\ ##,000_);[Red]\([$¥€-2]\ #\ ##,000\)"/>
    <numFmt numFmtId="201" formatCode="0.00000"/>
  </numFmts>
  <fonts count="39">
    <font>
      <sz val="10"/>
      <name val="Arial CE"/>
      <family val="0"/>
    </font>
    <font>
      <sz val="11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21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201" fontId="1" fillId="0" borderId="16" xfId="0" applyNumberFormat="1" applyFont="1" applyBorder="1" applyAlignment="1">
      <alignment horizontal="center" vertical="center" wrapText="1"/>
    </xf>
    <xf numFmtId="201" fontId="1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1" fillId="0" borderId="18" xfId="0" applyFont="1" applyFill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201" fontId="1" fillId="0" borderId="10" xfId="0" applyNumberFormat="1" applyFont="1" applyBorder="1" applyAlignment="1">
      <alignment horizontal="center" vertical="center" wrapText="1"/>
    </xf>
    <xf numFmtId="201" fontId="1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1" fillId="0" borderId="22" xfId="0" applyFont="1" applyBorder="1" applyAlignment="1">
      <alignment/>
    </xf>
    <xf numFmtId="0" fontId="4" fillId="0" borderId="21" xfId="0" applyFont="1" applyBorder="1" applyAlignment="1">
      <alignment/>
    </xf>
    <xf numFmtId="201" fontId="1" fillId="0" borderId="23" xfId="0" applyNumberFormat="1" applyFont="1" applyBorder="1" applyAlignment="1">
      <alignment horizontal="center"/>
    </xf>
    <xf numFmtId="4" fontId="1" fillId="0" borderId="24" xfId="0" applyNumberFormat="1" applyFon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201" fontId="1" fillId="33" borderId="16" xfId="0" applyNumberFormat="1" applyFont="1" applyFill="1" applyBorder="1" applyAlignment="1">
      <alignment horizontal="center" vertical="center" wrapText="1"/>
    </xf>
    <xf numFmtId="201" fontId="1" fillId="33" borderId="1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13">
      <selection activeCell="B7" sqref="B7"/>
    </sheetView>
  </sheetViews>
  <sheetFormatPr defaultColWidth="9.00390625" defaultRowHeight="12.75"/>
  <cols>
    <col min="1" max="1" width="6.125" style="0" customWidth="1"/>
    <col min="2" max="2" width="41.625" style="0" customWidth="1"/>
    <col min="4" max="4" width="24.50390625" style="0" customWidth="1"/>
  </cols>
  <sheetData>
    <row r="1" ht="12.75">
      <c r="B1" t="s">
        <v>6</v>
      </c>
    </row>
    <row r="2" ht="13.5" thickBot="1"/>
    <row r="3" spans="1:4" ht="13.5">
      <c r="A3" s="8"/>
      <c r="B3" s="9" t="s">
        <v>1</v>
      </c>
      <c r="C3" s="10"/>
      <c r="D3" s="11"/>
    </row>
    <row r="4" spans="1:4" ht="13.5">
      <c r="A4" s="12" t="s">
        <v>9</v>
      </c>
      <c r="B4" s="1" t="s">
        <v>2</v>
      </c>
      <c r="C4" s="1"/>
      <c r="D4" s="13">
        <v>5.1</v>
      </c>
    </row>
    <row r="5" spans="1:4" ht="13.5">
      <c r="A5" s="12" t="s">
        <v>10</v>
      </c>
      <c r="B5" s="1" t="s">
        <v>2</v>
      </c>
      <c r="C5" s="1"/>
      <c r="D5" s="13">
        <v>4.5</v>
      </c>
    </row>
    <row r="6" spans="1:4" ht="13.5">
      <c r="A6" s="12" t="s">
        <v>24</v>
      </c>
      <c r="B6" s="1" t="s">
        <v>2</v>
      </c>
      <c r="C6" s="1"/>
      <c r="D6" s="13">
        <v>3.83</v>
      </c>
    </row>
    <row r="7" spans="1:4" ht="69">
      <c r="A7" s="12" t="s">
        <v>12</v>
      </c>
      <c r="B7" s="3" t="s">
        <v>25</v>
      </c>
      <c r="C7" s="2" t="s">
        <v>42</v>
      </c>
      <c r="D7" s="32"/>
    </row>
    <row r="8" spans="1:4" ht="69">
      <c r="A8" s="12" t="s">
        <v>13</v>
      </c>
      <c r="B8" s="3" t="s">
        <v>11</v>
      </c>
      <c r="C8" s="4" t="s">
        <v>42</v>
      </c>
      <c r="D8" s="33"/>
    </row>
    <row r="9" spans="1:4" ht="69">
      <c r="A9" s="12" t="s">
        <v>26</v>
      </c>
      <c r="B9" s="5" t="s">
        <v>27</v>
      </c>
      <c r="C9" s="4" t="s">
        <v>42</v>
      </c>
      <c r="D9" s="33"/>
    </row>
    <row r="10" spans="1:4" ht="41.25">
      <c r="A10" s="12" t="s">
        <v>14</v>
      </c>
      <c r="B10" s="5" t="s">
        <v>28</v>
      </c>
      <c r="C10" s="4" t="s">
        <v>3</v>
      </c>
      <c r="D10" s="14">
        <f>D4*D7/100</f>
        <v>0</v>
      </c>
    </row>
    <row r="11" spans="1:4" ht="41.25">
      <c r="A11" s="22" t="s">
        <v>15</v>
      </c>
      <c r="B11" s="3" t="s">
        <v>11</v>
      </c>
      <c r="C11" s="2" t="s">
        <v>3</v>
      </c>
      <c r="D11" s="23">
        <f>D8*D5/100</f>
        <v>0</v>
      </c>
    </row>
    <row r="12" spans="1:4" ht="41.25">
      <c r="A12" s="22" t="s">
        <v>29</v>
      </c>
      <c r="B12" s="3" t="s">
        <v>27</v>
      </c>
      <c r="C12" s="2" t="s">
        <v>3</v>
      </c>
      <c r="D12" s="23">
        <f>D9*D6/100</f>
        <v>0</v>
      </c>
    </row>
    <row r="13" spans="1:4" ht="41.25">
      <c r="A13" s="22" t="s">
        <v>16</v>
      </c>
      <c r="B13" s="3" t="s">
        <v>31</v>
      </c>
      <c r="C13" s="2" t="s">
        <v>3</v>
      </c>
      <c r="D13" s="23">
        <f>D10+D4</f>
        <v>5.1</v>
      </c>
    </row>
    <row r="14" spans="1:4" ht="41.25">
      <c r="A14" s="22" t="s">
        <v>17</v>
      </c>
      <c r="B14" s="3" t="s">
        <v>32</v>
      </c>
      <c r="C14" s="2" t="s">
        <v>3</v>
      </c>
      <c r="D14" s="23">
        <f>D5+D11</f>
        <v>4.5</v>
      </c>
    </row>
    <row r="15" spans="1:4" ht="41.25">
      <c r="A15" s="22" t="s">
        <v>30</v>
      </c>
      <c r="B15" s="3" t="s">
        <v>33</v>
      </c>
      <c r="C15" s="2" t="s">
        <v>3</v>
      </c>
      <c r="D15" s="23">
        <f>D6+D12</f>
        <v>3.83</v>
      </c>
    </row>
    <row r="16" spans="1:4" ht="13.5">
      <c r="A16" s="22" t="s">
        <v>18</v>
      </c>
      <c r="B16" s="3" t="s">
        <v>34</v>
      </c>
      <c r="C16" s="6" t="s">
        <v>4</v>
      </c>
      <c r="D16" s="24">
        <f>0.2*D10</f>
        <v>0</v>
      </c>
    </row>
    <row r="17" spans="1:4" ht="13.5">
      <c r="A17" s="22" t="s">
        <v>20</v>
      </c>
      <c r="B17" s="3" t="s">
        <v>19</v>
      </c>
      <c r="C17" s="6" t="s">
        <v>4</v>
      </c>
      <c r="D17" s="24">
        <f>0.2*D11</f>
        <v>0</v>
      </c>
    </row>
    <row r="18" spans="1:4" ht="13.5">
      <c r="A18" s="22" t="s">
        <v>36</v>
      </c>
      <c r="B18" s="3" t="s">
        <v>35</v>
      </c>
      <c r="C18" s="6" t="s">
        <v>4</v>
      </c>
      <c r="D18" s="24">
        <f>D12*0.2</f>
        <v>0</v>
      </c>
    </row>
    <row r="19" spans="1:4" ht="13.5">
      <c r="A19" s="22" t="s">
        <v>21</v>
      </c>
      <c r="B19" s="1" t="s">
        <v>38</v>
      </c>
      <c r="C19" s="6" t="s">
        <v>4</v>
      </c>
      <c r="D19" s="24">
        <f>D16+D13</f>
        <v>5.1</v>
      </c>
    </row>
    <row r="20" spans="1:4" ht="13.5">
      <c r="A20" s="22" t="s">
        <v>23</v>
      </c>
      <c r="B20" s="1" t="s">
        <v>22</v>
      </c>
      <c r="C20" s="6" t="s">
        <v>4</v>
      </c>
      <c r="D20" s="24">
        <f>D14+D17</f>
        <v>4.5</v>
      </c>
    </row>
    <row r="21" spans="1:4" ht="13.5">
      <c r="A21" s="22" t="s">
        <v>37</v>
      </c>
      <c r="B21" s="1" t="s">
        <v>22</v>
      </c>
      <c r="C21" s="6" t="s">
        <v>4</v>
      </c>
      <c r="D21" s="24">
        <f>D15+D12</f>
        <v>3.83</v>
      </c>
    </row>
    <row r="22" spans="1:4" ht="13.5">
      <c r="A22" s="1"/>
      <c r="B22" s="25" t="s">
        <v>39</v>
      </c>
      <c r="C22" s="6" t="s">
        <v>0</v>
      </c>
      <c r="D22" s="24">
        <v>5900</v>
      </c>
    </row>
    <row r="23" spans="1:4" ht="13.5">
      <c r="A23" s="1"/>
      <c r="B23" s="25" t="s">
        <v>40</v>
      </c>
      <c r="C23" s="6" t="s">
        <v>0</v>
      </c>
      <c r="D23" s="24">
        <v>2300</v>
      </c>
    </row>
    <row r="24" spans="1:4" ht="13.5">
      <c r="A24" s="26"/>
      <c r="B24" s="27" t="s">
        <v>41</v>
      </c>
      <c r="C24" s="6" t="s">
        <v>0</v>
      </c>
      <c r="D24" s="28">
        <v>7100</v>
      </c>
    </row>
    <row r="25" spans="1:4" ht="13.5">
      <c r="A25" s="19"/>
      <c r="B25" s="20" t="s">
        <v>5</v>
      </c>
      <c r="C25" s="21" t="s">
        <v>4</v>
      </c>
      <c r="D25" s="29">
        <f>D22*D13+D14*D23+D15*D24</f>
        <v>67633</v>
      </c>
    </row>
    <row r="26" spans="1:4" ht="13.5">
      <c r="A26" s="16"/>
      <c r="B26" s="7" t="s">
        <v>7</v>
      </c>
      <c r="C26" s="6" t="s">
        <v>4</v>
      </c>
      <c r="D26" s="30">
        <f>D22*D16+D17*D23+D18*D24</f>
        <v>0</v>
      </c>
    </row>
    <row r="27" spans="1:4" ht="14.25" thickBot="1">
      <c r="A27" s="17"/>
      <c r="B27" s="18" t="s">
        <v>8</v>
      </c>
      <c r="C27" s="15" t="s">
        <v>4</v>
      </c>
      <c r="D27" s="31">
        <f>D25+D26</f>
        <v>67633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Kocáková</cp:lastModifiedBy>
  <cp:lastPrinted>2014-10-21T16:44:00Z</cp:lastPrinted>
  <dcterms:created xsi:type="dcterms:W3CDTF">1997-01-24T11:07:25Z</dcterms:created>
  <dcterms:modified xsi:type="dcterms:W3CDTF">2020-05-28T09:20:49Z</dcterms:modified>
  <cp:category/>
  <cp:version/>
  <cp:contentType/>
  <cp:contentStatus/>
</cp:coreProperties>
</file>